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515" activeTab="0"/>
  </bookViews>
  <sheets>
    <sheet name="Notes" sheetId="1" r:id="rId1"/>
    <sheet name="Data" sheetId="2" r:id="rId2"/>
  </sheets>
  <definedNames/>
  <calcPr fullCalcOnLoad="1"/>
</workbook>
</file>

<file path=xl/sharedStrings.xml><?xml version="1.0" encoding="utf-8"?>
<sst xmlns="http://schemas.openxmlformats.org/spreadsheetml/2006/main" count="23" uniqueCount="20">
  <si>
    <t>Links</t>
  </si>
  <si>
    <t>Injector Dynamics Website</t>
  </si>
  <si>
    <t>Fuel Mass</t>
  </si>
  <si>
    <t>(Mg/Charge)</t>
  </si>
  <si>
    <t>Pulsewidth</t>
  </si>
  <si>
    <t>(uSec)</t>
  </si>
  <si>
    <t xml:space="preserve">  </t>
  </si>
  <si>
    <t>Startup Pulsewidth Scalar (msec)</t>
  </si>
  <si>
    <t>Fuel Mass Compensation (Multiplier) vs Fuel Temperature (Deg C)</t>
  </si>
  <si>
    <t>Minimum Injector Pulsewidth (μsec)</t>
  </si>
  <si>
    <t>Cranking Pulsewidth (μsec) vs Engine Temp (C) and Crank Counts</t>
  </si>
  <si>
    <t>Highest Value</t>
  </si>
  <si>
    <t>Next Lowest Value</t>
  </si>
  <si>
    <t>Offset (μsec) vs Voltage (V) and Differential Pressure (kPa)</t>
  </si>
  <si>
    <t>Multiply the values in the stock Cranking Pulsewidth table by this value.</t>
  </si>
  <si>
    <t>generate a multiplier to apply to the stock table values.</t>
  </si>
  <si>
    <t>Note: The values in table are for Hellcat Only!!!  For other models, use the calculator to the right to</t>
  </si>
  <si>
    <t>Enter last two fuel mass data points from stock fuel mass vs injector pulsewidth table, in units of milligrams (mg)</t>
  </si>
  <si>
    <t>Enter last two pulsewidth data points from stock fuel mass vs injector pulsewidth table, in units of microseconds (μsec)</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</si>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</sst>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b/>
      <sz val="10"/>
      <color indexed="10"/>
      <name val="Trebuchet MS"/>
      <family val="2"/>
    </font>
    <font>
      <b/>
      <sz val="10"/>
      <color indexed="22"/>
      <name val="Trebuchet MS"/>
      <family val="2"/>
    </font>
    <font>
      <sz val="10"/>
      <color indexed="22"/>
      <name val="Trebuchet MS"/>
      <family val="2"/>
    </font>
    <font>
      <sz val="14"/>
      <color indexed="8"/>
      <name val="Calibri"/>
      <family val="0"/>
    </font>
    <font>
      <b/>
      <sz val="16"/>
      <color indexed="60"/>
      <name val="Calibri"/>
      <family val="0"/>
    </font>
    <font>
      <b/>
      <sz val="11"/>
      <color indexed="60"/>
      <name val="Calibri"/>
      <family val="0"/>
    </font>
    <font>
      <b/>
      <i/>
      <sz val="32"/>
      <color indexed="9"/>
      <name val="Eras Demi ITC"/>
      <family val="0"/>
    </font>
    <font>
      <sz val="11"/>
      <color indexed="9"/>
      <name val="Eras Demi IT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sz val="10"/>
      <color theme="0"/>
      <name val="Trebuchet MS"/>
      <family val="2"/>
    </font>
    <font>
      <b/>
      <sz val="10"/>
      <color rgb="FFCBCBCB"/>
      <name val="Trebuchet MS"/>
      <family val="2"/>
    </font>
    <font>
      <sz val="10"/>
      <color rgb="FFCBCBCB"/>
      <name val="Trebuchet MS"/>
      <family val="2"/>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
      <left style="thin">
        <color rgb="FF1C7EC2"/>
      </left>
      <right>
        <color indexed="63"/>
      </right>
      <top style="thin">
        <color rgb="FF1C7EC2"/>
      </top>
      <bottom>
        <color indexed="63"/>
      </bottom>
    </border>
    <border>
      <left>
        <color indexed="63"/>
      </left>
      <right>
        <color indexed="63"/>
      </right>
      <top style="thin">
        <color rgb="FF1C7EC2"/>
      </top>
      <bottom>
        <color indexed="63"/>
      </bottom>
    </border>
    <border>
      <left>
        <color indexed="63"/>
      </left>
      <right style="thin">
        <color rgb="FF1C7EC2"/>
      </right>
      <top style="thin">
        <color rgb="FF1C7EC2"/>
      </top>
      <bottom>
        <color indexed="63"/>
      </bottom>
    </border>
    <border>
      <left style="thin">
        <color rgb="FF1C7EC2"/>
      </left>
      <right>
        <color indexed="63"/>
      </right>
      <top>
        <color indexed="63"/>
      </top>
      <bottom>
        <color indexed="63"/>
      </bottom>
    </border>
    <border>
      <left>
        <color indexed="63"/>
      </left>
      <right style="thin">
        <color rgb="FF1C7EC2"/>
      </right>
      <top>
        <color indexed="63"/>
      </top>
      <bottom>
        <color indexed="63"/>
      </bottom>
    </border>
    <border>
      <left style="thin">
        <color rgb="FF1C7EC2"/>
      </left>
      <right>
        <color indexed="63"/>
      </right>
      <top>
        <color indexed="63"/>
      </top>
      <bottom style="thin">
        <color rgb="FF1C7EC2"/>
      </bottom>
    </border>
    <border>
      <left>
        <color indexed="63"/>
      </left>
      <right>
        <color indexed="63"/>
      </right>
      <top>
        <color indexed="63"/>
      </top>
      <bottom style="thin">
        <color rgb="FF1C7EC2"/>
      </bottom>
    </border>
    <border>
      <left>
        <color indexed="63"/>
      </left>
      <right style="thin">
        <color rgb="FF1C7EC2"/>
      </right>
      <top>
        <color indexed="63"/>
      </top>
      <bottom style="thin">
        <color rgb="FF1C7EC2"/>
      </bottom>
    </border>
    <border>
      <left style="thin">
        <color rgb="FF1C7EC2"/>
      </left>
      <right style="thin">
        <color rgb="FF1C7EC2"/>
      </right>
      <top style="thin">
        <color rgb="FF1C7EC2"/>
      </top>
      <bottom style="thin">
        <color rgb="FF1C7EC2"/>
      </bottom>
    </border>
  </borders>
  <cellStyleXfs count="2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5" fillId="46" borderId="2" applyNumberFormat="0" applyAlignment="0" applyProtection="0"/>
    <xf numFmtId="0" fontId="35"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6" fillId="48" borderId="4" applyNumberFormat="0" applyAlignment="0" applyProtection="0"/>
    <xf numFmtId="0" fontId="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2" fillId="50" borderId="2" applyNumberFormat="0" applyAlignment="0" applyProtection="0"/>
    <xf numFmtId="0" fontId="42"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2" fillId="54" borderId="14" applyNumberFormat="0" applyFont="0" applyAlignment="0" applyProtection="0"/>
    <xf numFmtId="0" fontId="32"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5" fillId="46" borderId="16" applyNumberFormat="0" applyAlignment="0" applyProtection="0"/>
    <xf numFmtId="0" fontId="4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8">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0" fontId="49" fillId="55" borderId="0" xfId="0" applyFont="1" applyFill="1" applyAlignment="1">
      <alignment/>
    </xf>
    <xf numFmtId="0" fontId="0" fillId="56" borderId="0" xfId="0" applyFill="1" applyAlignment="1">
      <alignment/>
    </xf>
    <xf numFmtId="0" fontId="50" fillId="55" borderId="0" xfId="0" applyFont="1" applyFill="1" applyAlignment="1">
      <alignment/>
    </xf>
    <xf numFmtId="0" fontId="51" fillId="56" borderId="0" xfId="0" applyFont="1" applyFill="1" applyAlignment="1">
      <alignment horizontal="left" vertical="center"/>
    </xf>
    <xf numFmtId="164" fontId="52" fillId="56" borderId="19" xfId="0" applyNumberFormat="1" applyFont="1" applyFill="1" applyBorder="1" applyAlignment="1" applyProtection="1">
      <alignment horizontal="center"/>
      <protection hidden="1"/>
    </xf>
    <xf numFmtId="164" fontId="52" fillId="56" borderId="20" xfId="0" applyNumberFormat="1" applyFont="1" applyFill="1" applyBorder="1" applyAlignment="1" applyProtection="1">
      <alignment horizontal="center"/>
      <protection hidden="1"/>
    </xf>
    <xf numFmtId="164" fontId="52" fillId="56" borderId="21" xfId="0" applyNumberFormat="1" applyFont="1" applyFill="1" applyBorder="1" applyAlignment="1" applyProtection="1">
      <alignment horizontal="center"/>
      <protection hidden="1"/>
    </xf>
    <xf numFmtId="1" fontId="52" fillId="56" borderId="19" xfId="0" applyNumberFormat="1" applyFont="1" applyFill="1" applyBorder="1" applyAlignment="1" applyProtection="1">
      <alignment horizontal="center"/>
      <protection hidden="1"/>
    </xf>
    <xf numFmtId="1" fontId="52" fillId="56" borderId="20" xfId="0" applyNumberFormat="1" applyFont="1" applyFill="1" applyBorder="1" applyAlignment="1" applyProtection="1">
      <alignment horizontal="center"/>
      <protection hidden="1"/>
    </xf>
    <xf numFmtId="1" fontId="52" fillId="56" borderId="21" xfId="0" applyNumberFormat="1" applyFont="1" applyFill="1" applyBorder="1" applyAlignment="1" applyProtection="1">
      <alignment horizontal="center"/>
      <protection hidden="1"/>
    </xf>
    <xf numFmtId="1" fontId="52" fillId="56" borderId="22" xfId="0" applyNumberFormat="1" applyFont="1" applyFill="1" applyBorder="1" applyAlignment="1" applyProtection="1">
      <alignment horizontal="center"/>
      <protection hidden="1"/>
    </xf>
    <xf numFmtId="1" fontId="52" fillId="56" borderId="23" xfId="0" applyNumberFormat="1" applyFont="1" applyFill="1" applyBorder="1" applyAlignment="1" applyProtection="1">
      <alignment horizontal="center"/>
      <protection hidden="1"/>
    </xf>
    <xf numFmtId="1" fontId="52" fillId="56" borderId="24" xfId="0" applyNumberFormat="1" applyFont="1" applyFill="1" applyBorder="1" applyAlignment="1" applyProtection="1">
      <alignment horizontal="center"/>
      <protection hidden="1"/>
    </xf>
    <xf numFmtId="1" fontId="52" fillId="56" borderId="25" xfId="0" applyNumberFormat="1" applyFont="1" applyFill="1" applyBorder="1" applyAlignment="1" applyProtection="1">
      <alignment horizontal="center"/>
      <protection hidden="1"/>
    </xf>
    <xf numFmtId="1" fontId="52" fillId="56" borderId="0" xfId="0" applyNumberFormat="1" applyFont="1" applyFill="1" applyBorder="1" applyAlignment="1" applyProtection="1">
      <alignment horizontal="center"/>
      <protection hidden="1"/>
    </xf>
    <xf numFmtId="1" fontId="52" fillId="56" borderId="26" xfId="0" applyNumberFormat="1" applyFont="1" applyFill="1" applyBorder="1" applyAlignment="1" applyProtection="1">
      <alignment horizontal="center"/>
      <protection hidden="1"/>
    </xf>
    <xf numFmtId="1" fontId="52" fillId="56" borderId="27" xfId="0" applyNumberFormat="1" applyFont="1" applyFill="1" applyBorder="1" applyAlignment="1" applyProtection="1">
      <alignment horizontal="center"/>
      <protection hidden="1"/>
    </xf>
    <xf numFmtId="1" fontId="52" fillId="56" borderId="28" xfId="0" applyNumberFormat="1" applyFont="1" applyFill="1" applyBorder="1" applyAlignment="1" applyProtection="1">
      <alignment horizontal="center"/>
      <protection hidden="1"/>
    </xf>
    <xf numFmtId="1" fontId="52" fillId="56" borderId="29" xfId="0" applyNumberFormat="1" applyFont="1" applyFill="1" applyBorder="1" applyAlignment="1" applyProtection="1">
      <alignment horizontal="center"/>
      <protection hidden="1"/>
    </xf>
    <xf numFmtId="0" fontId="20" fillId="55" borderId="22" xfId="0" applyFont="1" applyFill="1" applyBorder="1" applyAlignment="1">
      <alignment horizontal="center" vertical="center"/>
    </xf>
    <xf numFmtId="0" fontId="52" fillId="55" borderId="0" xfId="0" applyFont="1" applyFill="1" applyAlignment="1">
      <alignment/>
    </xf>
    <xf numFmtId="0" fontId="52" fillId="55" borderId="22" xfId="0" applyFont="1" applyFill="1" applyBorder="1" applyAlignment="1">
      <alignment/>
    </xf>
    <xf numFmtId="0" fontId="52" fillId="55" borderId="24" xfId="0" applyFont="1" applyFill="1" applyBorder="1" applyAlignment="1">
      <alignment/>
    </xf>
    <xf numFmtId="0" fontId="52" fillId="55" borderId="27" xfId="0" applyFont="1" applyFill="1" applyBorder="1" applyAlignment="1">
      <alignment/>
    </xf>
    <xf numFmtId="0" fontId="52" fillId="55" borderId="29" xfId="0" applyFont="1" applyFill="1" applyBorder="1" applyAlignment="1">
      <alignment/>
    </xf>
    <xf numFmtId="0" fontId="52" fillId="55" borderId="30" xfId="0" applyFont="1" applyFill="1" applyBorder="1" applyAlignment="1">
      <alignment horizontal="center" vertical="center"/>
    </xf>
    <xf numFmtId="2" fontId="52" fillId="55" borderId="30" xfId="0" applyNumberFormat="1" applyFont="1" applyFill="1" applyBorder="1" applyAlignment="1">
      <alignment horizontal="center"/>
    </xf>
    <xf numFmtId="0" fontId="52" fillId="55" borderId="19" xfId="0" applyFont="1" applyFill="1" applyBorder="1" applyAlignment="1" applyProtection="1">
      <alignment horizontal="center" vertical="center"/>
      <protection locked="0"/>
    </xf>
    <xf numFmtId="0" fontId="52" fillId="55" borderId="21" xfId="0" applyFont="1" applyFill="1" applyBorder="1" applyAlignment="1" applyProtection="1">
      <alignment horizontal="center" vertical="center"/>
      <protection locked="0"/>
    </xf>
    <xf numFmtId="0" fontId="20" fillId="55" borderId="0" xfId="0" applyFont="1" applyFill="1" applyAlignment="1" applyProtection="1">
      <alignment/>
      <protection locked="0"/>
    </xf>
    <xf numFmtId="0" fontId="52" fillId="55" borderId="0" xfId="0" applyFont="1" applyFill="1" applyAlignment="1" applyProtection="1">
      <alignment/>
      <protection locked="0"/>
    </xf>
    <xf numFmtId="0" fontId="52" fillId="55" borderId="30" xfId="0" applyFont="1" applyFill="1" applyBorder="1" applyAlignment="1" applyProtection="1">
      <alignment horizontal="center" vertical="center"/>
      <protection locked="0"/>
    </xf>
    <xf numFmtId="0" fontId="23" fillId="55" borderId="0" xfId="189" applyFont="1" applyFill="1" applyAlignment="1" applyProtection="1">
      <alignment horizontal="left" vertical="center"/>
      <protection/>
    </xf>
    <xf numFmtId="0" fontId="0" fillId="0" borderId="0" xfId="0" applyAlignment="1">
      <alignment horizontal="left" vertical="center"/>
    </xf>
  </cellXfs>
  <cellStyles count="228">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Explanatory Text" xfId="154"/>
    <cellStyle name="Explanatory Text 2" xfId="155"/>
    <cellStyle name="Explanatory Text 3" xfId="156"/>
    <cellStyle name="Explanatory Text 4" xfId="157"/>
    <cellStyle name="Explanatory Text 5" xfId="158"/>
    <cellStyle name="Followed Hyperlink" xfId="159"/>
    <cellStyle name="Good" xfId="160"/>
    <cellStyle name="Good 2" xfId="161"/>
    <cellStyle name="Good 3" xfId="162"/>
    <cellStyle name="Good 4" xfId="163"/>
    <cellStyle name="Good 5" xfId="164"/>
    <cellStyle name="Heading 1" xfId="165"/>
    <cellStyle name="Heading 1 2" xfId="166"/>
    <cellStyle name="Heading 1 2 2" xfId="167"/>
    <cellStyle name="Heading 1 3" xfId="168"/>
    <cellStyle name="Heading 1 3 2" xfId="169"/>
    <cellStyle name="Heading 1 4" xfId="170"/>
    <cellStyle name="Heading 1 5" xfId="171"/>
    <cellStyle name="Heading 2" xfId="172"/>
    <cellStyle name="Heading 2 2" xfId="173"/>
    <cellStyle name="Heading 2 2 2" xfId="174"/>
    <cellStyle name="Heading 2 3" xfId="175"/>
    <cellStyle name="Heading 2 3 2" xfId="176"/>
    <cellStyle name="Heading 2 4" xfId="177"/>
    <cellStyle name="Heading 2 5" xfId="178"/>
    <cellStyle name="Heading 3" xfId="179"/>
    <cellStyle name="Heading 3 2" xfId="180"/>
    <cellStyle name="Heading 3 3" xfId="181"/>
    <cellStyle name="Heading 3 4" xfId="182"/>
    <cellStyle name="Heading 3 5" xfId="183"/>
    <cellStyle name="Heading 4" xfId="184"/>
    <cellStyle name="Heading 4 2" xfId="185"/>
    <cellStyle name="Heading 4 3" xfId="186"/>
    <cellStyle name="Heading 4 4" xfId="187"/>
    <cellStyle name="Heading 4 5" xfId="188"/>
    <cellStyle name="Hyperlink"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2" xfId="205"/>
    <cellStyle name="Normal 2 2" xfId="206"/>
    <cellStyle name="Normal 3" xfId="207"/>
    <cellStyle name="Normal 4" xfId="208"/>
    <cellStyle name="Normal 4 2" xfId="209"/>
    <cellStyle name="Normal 5" xfId="210"/>
    <cellStyle name="Normal 5 2" xfId="211"/>
    <cellStyle name="Normal 5 3" xfId="212"/>
    <cellStyle name="Normal 5 3 2" xfId="213"/>
    <cellStyle name="Normal 6" xfId="214"/>
    <cellStyle name="Normal 6 2" xfId="215"/>
    <cellStyle name="Note" xfId="216"/>
    <cellStyle name="Note 2" xfId="217"/>
    <cellStyle name="Note 3" xfId="218"/>
    <cellStyle name="Note 4" xfId="219"/>
    <cellStyle name="Note 5" xfId="220"/>
    <cellStyle name="Output" xfId="221"/>
    <cellStyle name="Output 2" xfId="222"/>
    <cellStyle name="Output 3" xfId="223"/>
    <cellStyle name="Output 4" xfId="224"/>
    <cellStyle name="Output 5" xfId="225"/>
    <cellStyle name="Percent" xfId="226"/>
    <cellStyle name="Title" xfId="227"/>
    <cellStyle name="Title 2" xfId="228"/>
    <cellStyle name="Title 3" xfId="229"/>
    <cellStyle name="Title 4" xfId="230"/>
    <cellStyle name="Title 5" xfId="231"/>
    <cellStyle name="Total" xfId="232"/>
    <cellStyle name="Total 2" xfId="233"/>
    <cellStyle name="Total 3" xfId="234"/>
    <cellStyle name="Total 4" xfId="235"/>
    <cellStyle name="Total 5" xfId="236"/>
    <cellStyle name="Warning Text" xfId="237"/>
    <cellStyle name="Warning Text 2" xfId="238"/>
    <cellStyle name="Warning Text 3" xfId="239"/>
    <cellStyle name="Warning Text 4" xfId="240"/>
    <cellStyle name="Warning Text 5" xfId="2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171450</xdr:rowOff>
    </xdr:from>
    <xdr:to>
      <xdr:col>11</xdr:col>
      <xdr:colOff>381000</xdr:colOff>
      <xdr:row>32</xdr:row>
      <xdr:rowOff>133350</xdr:rowOff>
    </xdr:to>
    <xdr:sp>
      <xdr:nvSpPr>
        <xdr:cNvPr id="1" name="TextBox 2"/>
        <xdr:cNvSpPr txBox="1">
          <a:spLocks noChangeArrowheads="1"/>
        </xdr:cNvSpPr>
      </xdr:nvSpPr>
      <xdr:spPr>
        <a:xfrm>
          <a:off x="752475" y="2076450"/>
          <a:ext cx="6467475" cy="35814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600" b="1" i="0" u="none" baseline="0">
              <a:solidFill>
                <a:srgbClr val="993300"/>
              </a:solidFill>
              <a:latin typeface="Calibri"/>
              <a:ea typeface="Calibri"/>
              <a:cs typeface="Calibri"/>
            </a:rPr>
            <a:t>Notes: Please Read First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many different variations of injector characterization used by Chrysler over the years, it's very important to pay close attention to units, breakpoints, and axis names.   We have found numerous applications where axis names are incorrect.  If you find what you believe to be a mistake, please contact us and we can confirm, and help you work with the manufacturer of the tuning system you're using to get it corrected.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a:t>
          </a:r>
          <a:r>
            <a:rPr lang="en-US" cap="none" sz="1100" b="1" i="0" u="none" baseline="0">
              <a:solidFill>
                <a:srgbClr val="993300"/>
              </a:solidFill>
              <a:latin typeface="Calibri"/>
              <a:ea typeface="Calibri"/>
              <a:cs typeface="Calibri"/>
            </a:rPr>
            <a:t>It is possible that you will need to 
</a:t>
          </a:r>
          <a:r>
            <a:rPr lang="en-US" cap="none" sz="1100" b="1" i="0" u="none" baseline="0">
              <a:solidFill>
                <a:srgbClr val="9933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any table has more cells than noted here, duplicate the last values for the additional cells.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32</xdr:col>
      <xdr:colOff>466725</xdr:colOff>
      <xdr:row>10</xdr:row>
      <xdr:rowOff>133350</xdr:rowOff>
    </xdr:to>
    <xdr:pic>
      <xdr:nvPicPr>
        <xdr:cNvPr id="2" name="Picture 2"/>
        <xdr:cNvPicPr preferRelativeResize="1">
          <a:picLocks noChangeAspect="1"/>
        </xdr:cNvPicPr>
      </xdr:nvPicPr>
      <xdr:blipFill>
        <a:blip r:embed="rId1"/>
        <a:stretch>
          <a:fillRect/>
        </a:stretch>
      </xdr:blipFill>
      <xdr:spPr>
        <a:xfrm>
          <a:off x="0" y="0"/>
          <a:ext cx="20107275" cy="2038350"/>
        </a:xfrm>
        <a:prstGeom prst="rect">
          <a:avLst/>
        </a:prstGeom>
        <a:noFill/>
        <a:ln w="9525" cmpd="sng">
          <a:noFill/>
        </a:ln>
      </xdr:spPr>
    </xdr:pic>
    <xdr:clientData/>
  </xdr:twoCellAnchor>
  <xdr:twoCellAnchor>
    <xdr:from>
      <xdr:col>10</xdr:col>
      <xdr:colOff>238125</xdr:colOff>
      <xdr:row>3</xdr:row>
      <xdr:rowOff>76200</xdr:rowOff>
    </xdr:from>
    <xdr:to>
      <xdr:col>16</xdr:col>
      <xdr:colOff>590550</xdr:colOff>
      <xdr:row>10</xdr:row>
      <xdr:rowOff>114300</xdr:rowOff>
    </xdr:to>
    <xdr:sp>
      <xdr:nvSpPr>
        <xdr:cNvPr id="3" name="TextBox 5"/>
        <xdr:cNvSpPr txBox="1">
          <a:spLocks noChangeArrowheads="1"/>
        </xdr:cNvSpPr>
      </xdr:nvSpPr>
      <xdr:spPr>
        <a:xfrm>
          <a:off x="6467475" y="647700"/>
          <a:ext cx="40100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ID850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314325</xdr:colOff>
      <xdr:row>10</xdr:row>
      <xdr:rowOff>133350</xdr:rowOff>
    </xdr:to>
    <xdr:pic>
      <xdr:nvPicPr>
        <xdr:cNvPr id="1" name="Picture 2"/>
        <xdr:cNvPicPr preferRelativeResize="1">
          <a:picLocks noChangeAspect="1"/>
        </xdr:cNvPicPr>
      </xdr:nvPicPr>
      <xdr:blipFill>
        <a:blip r:embed="rId1"/>
        <a:stretch>
          <a:fillRect/>
        </a:stretch>
      </xdr:blipFill>
      <xdr:spPr>
        <a:xfrm>
          <a:off x="0" y="0"/>
          <a:ext cx="20107275" cy="2038350"/>
        </a:xfrm>
        <a:prstGeom prst="rect">
          <a:avLst/>
        </a:prstGeom>
        <a:noFill/>
        <a:ln w="9525" cmpd="sng">
          <a:noFill/>
        </a:ln>
      </xdr:spPr>
    </xdr:pic>
    <xdr:clientData/>
  </xdr:twoCellAnchor>
  <xdr:twoCellAnchor>
    <xdr:from>
      <xdr:col>10</xdr:col>
      <xdr:colOff>76200</xdr:colOff>
      <xdr:row>3</xdr:row>
      <xdr:rowOff>76200</xdr:rowOff>
    </xdr:from>
    <xdr:to>
      <xdr:col>16</xdr:col>
      <xdr:colOff>428625</xdr:colOff>
      <xdr:row>10</xdr:row>
      <xdr:rowOff>104775</xdr:rowOff>
    </xdr:to>
    <xdr:sp>
      <xdr:nvSpPr>
        <xdr:cNvPr id="2" name="TextBox 8"/>
        <xdr:cNvSpPr txBox="1">
          <a:spLocks noChangeArrowheads="1"/>
        </xdr:cNvSpPr>
      </xdr:nvSpPr>
      <xdr:spPr>
        <a:xfrm>
          <a:off x="6457950" y="647700"/>
          <a:ext cx="4010025" cy="1362075"/>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ID850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1" t="s">
        <v>19</v>
      </c>
    </row>
    <row r="2" ht="15"/>
    <row r="3" ht="15"/>
    <row r="4" ht="15"/>
    <row r="5" ht="15">
      <c r="P5" s="2"/>
    </row>
    <row r="6" ht="15"/>
    <row r="7" ht="15"/>
    <row r="8" ht="15"/>
    <row r="9" ht="15"/>
    <row r="10" ht="15"/>
    <row r="11" ht="15"/>
    <row r="12" ht="13.5">
      <c r="P12" s="2" t="s">
        <v>0</v>
      </c>
    </row>
    <row r="14" spans="16:19" ht="13.5">
      <c r="P14" s="36" t="s">
        <v>1</v>
      </c>
      <c r="Q14" s="37"/>
      <c r="R14" s="37"/>
      <c r="S14" s="37"/>
    </row>
    <row r="15" spans="16:19" ht="13.5">
      <c r="P15" s="5"/>
      <c r="Q15" s="5"/>
      <c r="R15" s="5"/>
      <c r="S15" s="5"/>
    </row>
  </sheetData>
  <sheetProtection password="CB9C" sheet="1"/>
  <mergeCells count="1">
    <mergeCell ref="P14:S14"/>
  </mergeCells>
  <hyperlinks>
    <hyperlink ref="P14" r:id="rId1" display="Injector Dynamics Website"/>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X41"/>
  <sheetViews>
    <sheetView zoomScalePageLayoutView="0" workbookViewId="0" topLeftCell="A1">
      <selection activeCell="A1" sqref="A1"/>
    </sheetView>
  </sheetViews>
  <sheetFormatPr defaultColWidth="9.140625" defaultRowHeight="12.75"/>
  <cols>
    <col min="1" max="1" width="11.140625" style="1" bestFit="1" customWidth="1"/>
    <col min="2" max="2" width="11.7109375" style="1" bestFit="1" customWidth="1"/>
    <col min="3" max="3" width="9.7109375" style="1" bestFit="1" customWidth="1"/>
    <col min="4" max="4" width="9.140625" style="1" customWidth="1"/>
    <col min="5" max="5" width="7.421875" style="1" bestFit="1" customWidth="1"/>
    <col min="6" max="6" width="10.7109375" style="1" bestFit="1" customWidth="1"/>
    <col min="7" max="7" width="9.140625" style="1" customWidth="1"/>
    <col min="8" max="8" width="8.00390625" style="1" bestFit="1" customWidth="1"/>
    <col min="9" max="9" width="9.57421875" style="1" bestFit="1" customWidth="1"/>
    <col min="10" max="16384" width="9.140625" style="1" customWidth="1"/>
  </cols>
  <sheetData>
    <row r="1" ht="15">
      <c r="A1" s="1" t="s">
        <v>19</v>
      </c>
    </row>
    <row r="2" ht="15"/>
    <row r="3" ht="15"/>
    <row r="4" ht="15"/>
    <row r="5" ht="15">
      <c r="N5" s="2"/>
    </row>
    <row r="6" ht="15"/>
    <row r="7" ht="15"/>
    <row r="8" ht="15"/>
    <row r="9" ht="15"/>
    <row r="10" ht="15"/>
    <row r="11" ht="15"/>
    <row r="14" spans="2:16" ht="13.5">
      <c r="B14" s="7" t="s">
        <v>2</v>
      </c>
      <c r="C14" s="7" t="s">
        <v>4</v>
      </c>
      <c r="J14" s="2"/>
      <c r="O14" s="3"/>
      <c r="P14" s="3"/>
    </row>
    <row r="15" spans="2:22" ht="13.5">
      <c r="B15" s="7" t="s">
        <v>3</v>
      </c>
      <c r="C15" s="7" t="s">
        <v>5</v>
      </c>
      <c r="E15" s="7" t="s">
        <v>13</v>
      </c>
      <c r="F15" s="7"/>
      <c r="G15" s="7"/>
      <c r="H15" s="7"/>
      <c r="I15" s="7"/>
      <c r="J15" s="7"/>
      <c r="O15" s="24" t="s">
        <v>8</v>
      </c>
      <c r="P15" s="6"/>
      <c r="Q15" s="6"/>
      <c r="R15" s="6"/>
      <c r="S15" s="6"/>
      <c r="T15" s="6"/>
      <c r="V15" s="24" t="s">
        <v>9</v>
      </c>
    </row>
    <row r="16" spans="2:22" ht="13.5">
      <c r="B16" s="8">
        <v>0</v>
      </c>
      <c r="C16" s="11">
        <v>0</v>
      </c>
      <c r="E16" s="23"/>
      <c r="F16" s="15">
        <v>6</v>
      </c>
      <c r="G16" s="15">
        <v>7</v>
      </c>
      <c r="H16" s="15">
        <v>8</v>
      </c>
      <c r="I16" s="15">
        <v>9</v>
      </c>
      <c r="J16" s="15">
        <v>10</v>
      </c>
      <c r="K16" s="15">
        <v>12</v>
      </c>
      <c r="L16" s="15">
        <v>14</v>
      </c>
      <c r="M16" s="16">
        <v>15.75</v>
      </c>
      <c r="O16" s="11">
        <v>-40</v>
      </c>
      <c r="P16" s="8">
        <v>0.9157509157509157</v>
      </c>
      <c r="Q16" s="6"/>
      <c r="R16" s="6"/>
      <c r="S16" s="6"/>
      <c r="T16" s="6"/>
      <c r="V16" s="29">
        <v>131</v>
      </c>
    </row>
    <row r="17" spans="2:20" ht="13.5">
      <c r="B17" s="9">
        <v>0.02049848327276274</v>
      </c>
      <c r="C17" s="12">
        <v>58</v>
      </c>
      <c r="E17" s="17">
        <v>250</v>
      </c>
      <c r="F17" s="14">
        <v>2848.678</v>
      </c>
      <c r="G17" s="15">
        <v>2478.628612158508</v>
      </c>
      <c r="H17" s="15">
        <v>2122.7084008407837</v>
      </c>
      <c r="I17" s="15">
        <v>1765.3354935833945</v>
      </c>
      <c r="J17" s="15">
        <v>1453.2555077766365</v>
      </c>
      <c r="K17" s="15">
        <v>1089.629280222468</v>
      </c>
      <c r="L17" s="15">
        <v>859.1651385168266</v>
      </c>
      <c r="M17" s="16">
        <v>709.115502023799</v>
      </c>
      <c r="O17" s="12">
        <v>0</v>
      </c>
      <c r="P17" s="9">
        <v>0.9505703422053231</v>
      </c>
      <c r="Q17" s="6"/>
      <c r="R17" s="6"/>
      <c r="S17" s="6"/>
      <c r="T17" s="6"/>
    </row>
    <row r="18" spans="2:22" ht="13.5">
      <c r="B18" s="9">
        <v>0.09550095630104971</v>
      </c>
      <c r="C18" s="12">
        <v>131</v>
      </c>
      <c r="E18" s="17">
        <v>300</v>
      </c>
      <c r="F18" s="17">
        <v>3081.7719999999995</v>
      </c>
      <c r="G18" s="18">
        <v>2674.545460587105</v>
      </c>
      <c r="H18" s="18">
        <v>2281.6027653899005</v>
      </c>
      <c r="I18" s="18">
        <v>1884.5917115658976</v>
      </c>
      <c r="J18" s="18">
        <v>1538.56890764256</v>
      </c>
      <c r="K18" s="18">
        <v>1146.305672237781</v>
      </c>
      <c r="L18" s="18">
        <v>907.9444803033847</v>
      </c>
      <c r="M18" s="19">
        <v>747.1405494163905</v>
      </c>
      <c r="O18" s="12">
        <v>20</v>
      </c>
      <c r="P18" s="9">
        <v>0.9689922480620154</v>
      </c>
      <c r="Q18" s="6"/>
      <c r="R18" s="6"/>
      <c r="S18" s="6"/>
      <c r="T18" s="6"/>
      <c r="V18" s="24" t="s">
        <v>7</v>
      </c>
    </row>
    <row r="19" spans="2:22" ht="13.5">
      <c r="B19" s="9">
        <v>0.5195659040090294</v>
      </c>
      <c r="C19" s="12">
        <v>205</v>
      </c>
      <c r="E19" s="17">
        <v>400</v>
      </c>
      <c r="F19" s="17">
        <v>3691.5519999999997</v>
      </c>
      <c r="G19" s="18">
        <v>3181.267629627812</v>
      </c>
      <c r="H19" s="18">
        <v>2686.5473820022157</v>
      </c>
      <c r="I19" s="18">
        <v>2180.7328925129086</v>
      </c>
      <c r="J19" s="18">
        <v>1743.7992549908</v>
      </c>
      <c r="K19" s="18">
        <v>1289.8414527306031</v>
      </c>
      <c r="L19" s="18">
        <v>1011.9976835842668</v>
      </c>
      <c r="M19" s="19">
        <v>843.1982544318821</v>
      </c>
      <c r="O19" s="12">
        <v>40</v>
      </c>
      <c r="P19" s="9">
        <v>0.9881422924901185</v>
      </c>
      <c r="Q19" s="6"/>
      <c r="R19" s="6"/>
      <c r="S19" s="6"/>
      <c r="T19" s="6"/>
      <c r="V19" s="30">
        <v>12.2259</v>
      </c>
    </row>
    <row r="20" spans="2:20" ht="13.5">
      <c r="B20" s="9">
        <v>3.167575843486643</v>
      </c>
      <c r="C20" s="12">
        <v>326</v>
      </c>
      <c r="E20" s="17">
        <v>500</v>
      </c>
      <c r="F20" s="17">
        <v>4000</v>
      </c>
      <c r="G20" s="18">
        <v>3390.0039738334544</v>
      </c>
      <c r="H20" s="18">
        <v>2850</v>
      </c>
      <c r="I20" s="18">
        <v>2378.1385368776882</v>
      </c>
      <c r="J20" s="18">
        <v>1979.968209332366</v>
      </c>
      <c r="K20" s="18">
        <v>1419.4972939482882</v>
      </c>
      <c r="L20" s="18">
        <v>1107.4134443172074</v>
      </c>
      <c r="M20" s="19">
        <v>915.6988397144921</v>
      </c>
      <c r="O20" s="12">
        <v>60</v>
      </c>
      <c r="P20" s="9">
        <v>1.0080645161290323</v>
      </c>
      <c r="Q20" s="6"/>
      <c r="R20" s="6"/>
      <c r="S20" s="6"/>
      <c r="T20" s="6"/>
    </row>
    <row r="21" spans="2:20" ht="13.5">
      <c r="B21" s="9">
        <v>6.024081521990813</v>
      </c>
      <c r="C21" s="12">
        <v>517</v>
      </c>
      <c r="E21" s="20">
        <v>550</v>
      </c>
      <c r="F21" s="20">
        <v>4175</v>
      </c>
      <c r="G21" s="21">
        <v>3551.321608090192</v>
      </c>
      <c r="H21" s="21">
        <v>3001.238</v>
      </c>
      <c r="I21" s="21">
        <v>2527.3858575280556</v>
      </c>
      <c r="J21" s="21">
        <v>2121.8551352784634</v>
      </c>
      <c r="K21" s="21">
        <v>1494.6644970572825</v>
      </c>
      <c r="L21" s="21">
        <v>1149.2325040329529</v>
      </c>
      <c r="M21" s="22">
        <v>951.1758524375743</v>
      </c>
      <c r="O21" s="12">
        <v>80</v>
      </c>
      <c r="P21" s="9">
        <v>1.02880658436214</v>
      </c>
      <c r="Q21" s="6"/>
      <c r="R21" s="6"/>
      <c r="S21" s="6"/>
      <c r="T21" s="6"/>
    </row>
    <row r="22" spans="2:20" ht="13.5">
      <c r="B22" s="9">
        <v>8.448556034615935</v>
      </c>
      <c r="C22" s="12">
        <v>688</v>
      </c>
      <c r="E22" s="6"/>
      <c r="F22" s="6"/>
      <c r="G22" s="6"/>
      <c r="H22" s="6"/>
      <c r="I22" s="6"/>
      <c r="J22" s="6"/>
      <c r="K22" s="6"/>
      <c r="L22" s="6"/>
      <c r="M22" s="6"/>
      <c r="O22" s="13">
        <v>120</v>
      </c>
      <c r="P22" s="10">
        <v>1.072961373390558</v>
      </c>
      <c r="Q22" s="6"/>
      <c r="R22" s="6"/>
      <c r="S22" s="6"/>
      <c r="T22" s="6"/>
    </row>
    <row r="23" spans="2:13" ht="13.5">
      <c r="B23" s="9">
        <v>10.677213363111445</v>
      </c>
      <c r="C23" s="12">
        <v>858</v>
      </c>
      <c r="E23" s="6"/>
      <c r="F23" s="6"/>
      <c r="G23" s="6"/>
      <c r="H23" s="6"/>
      <c r="I23" s="6"/>
      <c r="J23" s="6"/>
      <c r="K23" s="6"/>
      <c r="L23" s="6"/>
      <c r="M23" s="6"/>
    </row>
    <row r="24" spans="2:13" ht="13.5">
      <c r="B24" s="9">
        <v>12.763568351621307</v>
      </c>
      <c r="C24" s="12">
        <v>1029</v>
      </c>
      <c r="E24" s="6"/>
      <c r="F24" s="6"/>
      <c r="G24" s="6"/>
      <c r="H24" s="6"/>
      <c r="I24" s="6"/>
      <c r="J24" s="6"/>
      <c r="K24" s="6"/>
      <c r="L24" s="6"/>
      <c r="M24" s="6"/>
    </row>
    <row r="25" spans="2:13" ht="13.5">
      <c r="B25" s="9">
        <v>14.918386715004278</v>
      </c>
      <c r="C25" s="12">
        <v>1200</v>
      </c>
      <c r="E25" s="6"/>
      <c r="F25" s="6"/>
      <c r="G25" s="6"/>
      <c r="H25" s="6"/>
      <c r="I25" s="6"/>
      <c r="J25" s="6"/>
      <c r="K25" s="6"/>
      <c r="L25" s="6"/>
      <c r="M25" s="6"/>
    </row>
    <row r="26" spans="2:13" ht="13.5">
      <c r="B26" s="10">
        <v>1020</v>
      </c>
      <c r="C26" s="13">
        <v>83429.74127226438</v>
      </c>
      <c r="E26" s="6"/>
      <c r="L26" s="6"/>
      <c r="M26" s="6"/>
    </row>
    <row r="27" spans="5:13" ht="13.5">
      <c r="E27" s="6"/>
      <c r="L27" s="6"/>
      <c r="M27" s="6"/>
    </row>
    <row r="28" spans="12:13" ht="13.5">
      <c r="L28" s="6"/>
      <c r="M28" s="6"/>
    </row>
    <row r="29" spans="2:13" ht="13.5">
      <c r="B29" s="4" t="s">
        <v>16</v>
      </c>
      <c r="C29" s="2"/>
      <c r="D29" s="2"/>
      <c r="E29" s="2"/>
      <c r="F29" s="2"/>
      <c r="G29" s="2"/>
      <c r="H29" s="2"/>
      <c r="I29" s="2"/>
      <c r="J29" s="2"/>
      <c r="K29" s="2"/>
      <c r="L29" s="6"/>
      <c r="M29" s="6"/>
    </row>
    <row r="30" spans="2:13" ht="13.5">
      <c r="B30" s="4" t="s">
        <v>15</v>
      </c>
      <c r="C30" s="4"/>
      <c r="D30" s="4"/>
      <c r="E30" s="4"/>
      <c r="F30" s="4"/>
      <c r="G30" s="2"/>
      <c r="H30" s="2"/>
      <c r="I30" s="2"/>
      <c r="J30" s="2"/>
      <c r="K30" s="2"/>
      <c r="L30" s="6"/>
      <c r="M30" s="6"/>
    </row>
    <row r="31" spans="2:15" ht="13.5">
      <c r="B31" s="7" t="s">
        <v>10</v>
      </c>
      <c r="L31" s="6"/>
      <c r="M31" s="6"/>
      <c r="O31" s="24" t="s">
        <v>17</v>
      </c>
    </row>
    <row r="32" spans="2:17" ht="13.5">
      <c r="B32" s="14"/>
      <c r="C32" s="15">
        <v>-40</v>
      </c>
      <c r="D32" s="15">
        <v>-30.3125</v>
      </c>
      <c r="E32" s="15">
        <v>-20.3125</v>
      </c>
      <c r="F32" s="15">
        <v>-10.3125</v>
      </c>
      <c r="G32" s="15">
        <v>-0.3125</v>
      </c>
      <c r="H32" s="15">
        <v>20</v>
      </c>
      <c r="I32" s="15">
        <v>40</v>
      </c>
      <c r="J32" s="15">
        <v>70</v>
      </c>
      <c r="K32" s="16">
        <v>130</v>
      </c>
      <c r="L32" s="6"/>
      <c r="M32" s="6"/>
      <c r="O32" s="31">
        <v>27.5</v>
      </c>
      <c r="P32" s="25" t="s">
        <v>12</v>
      </c>
      <c r="Q32" s="26"/>
    </row>
    <row r="33" spans="2:17" ht="13.5">
      <c r="B33" s="17">
        <v>8</v>
      </c>
      <c r="C33" s="14">
        <v>537852.5423002442</v>
      </c>
      <c r="D33" s="15">
        <v>385913.9611187016</v>
      </c>
      <c r="E33" s="15">
        <v>250858.47692877243</v>
      </c>
      <c r="F33" s="15">
        <v>71462.7952462845</v>
      </c>
      <c r="G33" s="15">
        <v>37826.68566475415</v>
      </c>
      <c r="H33" s="15">
        <v>22420.97580669412</v>
      </c>
      <c r="I33" s="15">
        <v>10843.464055703289</v>
      </c>
      <c r="J33" s="15">
        <v>5695.838445712183</v>
      </c>
      <c r="K33" s="16">
        <v>1644.6385071632242</v>
      </c>
      <c r="L33" s="6"/>
      <c r="M33" s="6"/>
      <c r="O33" s="32">
        <v>1023.9</v>
      </c>
      <c r="P33" s="27" t="s">
        <v>11</v>
      </c>
      <c r="Q33" s="28"/>
    </row>
    <row r="34" spans="2:24" ht="13.5">
      <c r="B34" s="17">
        <v>15.75</v>
      </c>
      <c r="C34" s="17">
        <v>417282.885413521</v>
      </c>
      <c r="D34" s="18">
        <v>311189.7640870256</v>
      </c>
      <c r="E34" s="18">
        <v>206945.6996132165</v>
      </c>
      <c r="F34" s="18">
        <v>67708.93108304188</v>
      </c>
      <c r="G34" s="18">
        <v>34249.36461809968</v>
      </c>
      <c r="H34" s="18">
        <v>15981.797922716076</v>
      </c>
      <c r="I34" s="18">
        <v>7498.436583506903</v>
      </c>
      <c r="J34" s="18">
        <v>4552.954059378417</v>
      </c>
      <c r="K34" s="19">
        <v>724.7559523092173</v>
      </c>
      <c r="L34" s="6"/>
      <c r="M34" s="6"/>
      <c r="O34" s="33"/>
      <c r="X34" s="1" t="s">
        <v>6</v>
      </c>
    </row>
    <row r="35" spans="2:18" ht="13.5">
      <c r="B35" s="17">
        <v>23.75</v>
      </c>
      <c r="C35" s="17">
        <v>335589.8811481026</v>
      </c>
      <c r="D35" s="18">
        <v>225176.09933668684</v>
      </c>
      <c r="E35" s="18">
        <v>142256.58499812972</v>
      </c>
      <c r="F35" s="18">
        <v>62059.55135222131</v>
      </c>
      <c r="G35" s="18">
        <v>33385.23252111561</v>
      </c>
      <c r="H35" s="18">
        <v>12757.56310923789</v>
      </c>
      <c r="I35" s="18">
        <v>5444.961385297453</v>
      </c>
      <c r="J35" s="18">
        <v>2852.565094345253</v>
      </c>
      <c r="K35" s="19">
        <v>167.25137360981938</v>
      </c>
      <c r="L35" s="6"/>
      <c r="M35" s="6"/>
      <c r="O35" s="34" t="s">
        <v>18</v>
      </c>
      <c r="P35" s="24"/>
      <c r="Q35" s="24"/>
      <c r="R35" s="24"/>
    </row>
    <row r="36" spans="2:18" ht="13.5">
      <c r="B36" s="17">
        <v>31.75</v>
      </c>
      <c r="C36" s="17">
        <v>311394.1824325487</v>
      </c>
      <c r="D36" s="18">
        <v>210365.0610292395</v>
      </c>
      <c r="E36" s="18">
        <v>120365.23854120001</v>
      </c>
      <c r="F36" s="18">
        <v>56410.17162140075</v>
      </c>
      <c r="G36" s="18">
        <v>30486.208711878742</v>
      </c>
      <c r="H36" s="18">
        <v>8715.654913667255</v>
      </c>
      <c r="I36" s="18">
        <v>2592.3962909522006</v>
      </c>
      <c r="J36" s="18">
        <v>1142.8843863337659</v>
      </c>
      <c r="K36" s="19">
        <v>0</v>
      </c>
      <c r="L36" s="6"/>
      <c r="M36" s="6"/>
      <c r="O36" s="31">
        <v>3104</v>
      </c>
      <c r="P36" s="25" t="s">
        <v>12</v>
      </c>
      <c r="Q36" s="26"/>
      <c r="R36" s="24"/>
    </row>
    <row r="37" spans="2:18" ht="13.5">
      <c r="B37" s="17">
        <v>39.75</v>
      </c>
      <c r="C37" s="17">
        <v>255764.5172213271</v>
      </c>
      <c r="D37" s="18">
        <v>165987.69656476742</v>
      </c>
      <c r="E37" s="18">
        <v>86933.54730519278</v>
      </c>
      <c r="F37" s="18">
        <v>34202.90590320806</v>
      </c>
      <c r="G37" s="18">
        <v>19150.282278324317</v>
      </c>
      <c r="H37" s="18">
        <v>0</v>
      </c>
      <c r="I37" s="18">
        <v>0</v>
      </c>
      <c r="J37" s="18">
        <v>0</v>
      </c>
      <c r="K37" s="19">
        <v>0</v>
      </c>
      <c r="L37" s="6"/>
      <c r="M37" s="6"/>
      <c r="O37" s="32">
        <v>133320</v>
      </c>
      <c r="P37" s="27" t="s">
        <v>11</v>
      </c>
      <c r="Q37" s="28"/>
      <c r="R37" s="24"/>
    </row>
    <row r="38" spans="2:18" ht="13.5">
      <c r="B38" s="17">
        <v>47.75</v>
      </c>
      <c r="C38" s="17">
        <v>227675.5781978558</v>
      </c>
      <c r="D38" s="18">
        <v>133866.14108870376</v>
      </c>
      <c r="E38" s="18">
        <v>57757.474353257625</v>
      </c>
      <c r="F38" s="18">
        <v>34202.90590320806</v>
      </c>
      <c r="G38" s="18">
        <v>0</v>
      </c>
      <c r="H38" s="18">
        <v>0</v>
      </c>
      <c r="I38" s="18">
        <v>0</v>
      </c>
      <c r="J38" s="18">
        <v>0</v>
      </c>
      <c r="K38" s="19">
        <v>0</v>
      </c>
      <c r="L38" s="6"/>
      <c r="M38" s="6"/>
      <c r="O38" s="34"/>
      <c r="P38" s="24"/>
      <c r="Q38" s="24"/>
      <c r="R38" s="24"/>
    </row>
    <row r="39" spans="2:18" ht="13.5">
      <c r="B39" s="17">
        <v>55.75</v>
      </c>
      <c r="C39" s="17">
        <v>155590.23617202364</v>
      </c>
      <c r="D39" s="18">
        <v>74464.02822828291</v>
      </c>
      <c r="E39" s="18">
        <v>57757.474353257625</v>
      </c>
      <c r="F39" s="18">
        <v>34202.90590320806</v>
      </c>
      <c r="G39" s="18">
        <v>0</v>
      </c>
      <c r="H39" s="18">
        <v>0</v>
      </c>
      <c r="I39" s="18">
        <v>0</v>
      </c>
      <c r="J39" s="18">
        <v>0</v>
      </c>
      <c r="K39" s="19">
        <v>0</v>
      </c>
      <c r="L39" s="6"/>
      <c r="M39" s="6"/>
      <c r="O39" s="34" t="s">
        <v>14</v>
      </c>
      <c r="P39" s="24"/>
      <c r="Q39" s="24"/>
      <c r="R39" s="24"/>
    </row>
    <row r="40" spans="2:18" ht="13.5">
      <c r="B40" s="17">
        <v>63.75</v>
      </c>
      <c r="C40" s="17">
        <v>155590.23617202364</v>
      </c>
      <c r="D40" s="18">
        <v>74464.02822828291</v>
      </c>
      <c r="E40" s="18">
        <v>57757.474353257625</v>
      </c>
      <c r="F40" s="18">
        <v>34202.90590320806</v>
      </c>
      <c r="G40" s="18">
        <v>0</v>
      </c>
      <c r="H40" s="18">
        <v>0</v>
      </c>
      <c r="I40" s="18">
        <v>0</v>
      </c>
      <c r="J40" s="18">
        <v>0</v>
      </c>
      <c r="K40" s="19">
        <v>0</v>
      </c>
      <c r="L40" s="6"/>
      <c r="M40" s="6"/>
      <c r="O40" s="35">
        <f>((O33-O32)/(O37-O36))/0.0122259</f>
        <v>0.6258763327069802</v>
      </c>
      <c r="P40" s="24"/>
      <c r="Q40" s="24"/>
      <c r="R40" s="24"/>
    </row>
    <row r="41" spans="2:11" ht="13.5">
      <c r="B41" s="20">
        <v>72</v>
      </c>
      <c r="C41" s="20">
        <v>155590.23617202364</v>
      </c>
      <c r="D41" s="21">
        <v>74464.02822828291</v>
      </c>
      <c r="E41" s="21">
        <v>57757.474353257625</v>
      </c>
      <c r="F41" s="21">
        <v>34202.90590320806</v>
      </c>
      <c r="G41" s="21">
        <v>0</v>
      </c>
      <c r="H41" s="21">
        <v>0</v>
      </c>
      <c r="I41" s="21">
        <v>0</v>
      </c>
      <c r="J41" s="21">
        <v>0</v>
      </c>
      <c r="K41" s="22">
        <v>0</v>
      </c>
    </row>
  </sheetData>
  <sheetProtection password="CB9C"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Tony Mac Windows</cp:lastModifiedBy>
  <dcterms:created xsi:type="dcterms:W3CDTF">2009-07-22T19:57:52Z</dcterms:created>
  <dcterms:modified xsi:type="dcterms:W3CDTF">2017-07-17T23:30:53Z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